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教学督导科工作\0010-2021-2022学年第二学期\0014-评教正式发布通知\"/>
    </mc:Choice>
  </mc:AlternateContent>
  <bookViews>
    <workbookView xWindow="-120" yWindow="-120" windowWidth="29040" windowHeight="15840" activeTab="5"/>
  </bookViews>
  <sheets>
    <sheet name="理论类" sheetId="2" r:id="rId1"/>
    <sheet name="实验类" sheetId="3" r:id="rId2"/>
    <sheet name="体育类" sheetId="4" r:id="rId3"/>
    <sheet name="艺术类（与理论类相同）" sheetId="6" r:id="rId4"/>
    <sheet name="网络类" sheetId="5" r:id="rId5"/>
    <sheet name="评价等次计分" sheetId="1" r:id="rId6"/>
  </sheets>
  <calcPr calcId="191029"/>
</workbook>
</file>

<file path=xl/calcChain.xml><?xml version="1.0" encoding="utf-8"?>
<calcChain xmlns="http://schemas.openxmlformats.org/spreadsheetml/2006/main">
  <c r="D11" i="5" l="1"/>
  <c r="D14" i="4" l="1"/>
  <c r="D14" i="3"/>
  <c r="D14" i="2"/>
  <c r="B17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F17" i="1" l="1"/>
  <c r="D17" i="1"/>
  <c r="E17" i="1"/>
  <c r="C17" i="1"/>
</calcChain>
</file>

<file path=xl/sharedStrings.xml><?xml version="1.0" encoding="utf-8"?>
<sst xmlns="http://schemas.openxmlformats.org/spreadsheetml/2006/main" count="98" uniqueCount="56">
  <si>
    <t>指标分值</t>
  </si>
  <si>
    <t>序号</t>
  </si>
  <si>
    <r>
      <rPr>
        <sz val="11"/>
        <color theme="1"/>
        <rFont val="宋体"/>
        <family val="2"/>
        <charset val="134"/>
      </rPr>
      <t>序号</t>
    </r>
    <phoneticPr fontId="2" type="noConversion"/>
  </si>
  <si>
    <r>
      <rPr>
        <sz val="11"/>
        <color theme="1"/>
        <rFont val="宋体"/>
        <family val="2"/>
        <charset val="134"/>
      </rPr>
      <t>指标分值</t>
    </r>
    <phoneticPr fontId="2" type="noConversion"/>
  </si>
  <si>
    <r>
      <rPr>
        <sz val="11"/>
        <color theme="1"/>
        <rFont val="宋体"/>
        <family val="2"/>
        <charset val="134"/>
      </rPr>
      <t>优（</t>
    </r>
    <r>
      <rPr>
        <sz val="11"/>
        <color theme="1"/>
        <rFont val="Times New Roman"/>
        <family val="1"/>
      </rPr>
      <t>0.95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</si>
  <si>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rPr>
        <sz val="11"/>
        <color theme="1"/>
        <rFont val="宋体"/>
        <family val="2"/>
        <charset val="134"/>
      </rPr>
      <t>良（</t>
    </r>
    <r>
      <rPr>
        <sz val="11"/>
        <color theme="1"/>
        <rFont val="Times New Roman"/>
        <family val="1"/>
      </rPr>
      <t>0.80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</si>
  <si>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rPr>
        <sz val="11"/>
        <color theme="1"/>
        <rFont val="宋体"/>
        <family val="2"/>
        <charset val="134"/>
      </rPr>
      <t>中（</t>
    </r>
    <r>
      <rPr>
        <sz val="11"/>
        <color theme="1"/>
        <rFont val="Times New Roman"/>
        <family val="1"/>
      </rPr>
      <t>0.65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</si>
  <si>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rPr>
        <sz val="11"/>
        <color theme="1"/>
        <rFont val="宋体"/>
        <family val="2"/>
        <charset val="134"/>
      </rPr>
      <t>差（</t>
    </r>
    <r>
      <rPr>
        <sz val="11"/>
        <color theme="1"/>
        <rFont val="Times New Roman"/>
        <family val="1"/>
      </rPr>
      <t>0.40</t>
    </r>
    <r>
      <rPr>
        <sz val="11"/>
        <color theme="1"/>
        <rFont val="宋体"/>
        <family val="2"/>
        <charset val="134"/>
      </rPr>
      <t>）</t>
    </r>
    <phoneticPr fontId="2" type="noConversion"/>
  </si>
  <si>
    <r>
      <rPr>
        <sz val="11"/>
        <color theme="1"/>
        <rFont val="宋体"/>
        <family val="2"/>
        <charset val="134"/>
      </rPr>
      <t>合计</t>
    </r>
    <phoneticPr fontId="2" type="noConversion"/>
  </si>
  <si>
    <t>指标类型</t>
  </si>
  <si>
    <t>教学态度</t>
  </si>
  <si>
    <t>教学目标</t>
  </si>
  <si>
    <t>教学内容</t>
  </si>
  <si>
    <t>教学组织</t>
  </si>
  <si>
    <t>教学方式</t>
  </si>
  <si>
    <t>教学考核</t>
  </si>
  <si>
    <t>学习效果</t>
  </si>
  <si>
    <t>评价得分</t>
  </si>
  <si>
    <t>评价得分</t>
    <phoneticPr fontId="2" type="noConversion"/>
  </si>
  <si>
    <t>老师注重维护课堂秩序和实验安全防护，关注学生的学习状态；我对课堂纪律满意，能保持学习注意力。</t>
  </si>
  <si>
    <t>指标</t>
    <phoneticPr fontId="2" type="noConversion"/>
  </si>
  <si>
    <t>指标</t>
    <phoneticPr fontId="2" type="noConversion"/>
  </si>
  <si>
    <t>指标</t>
    <phoneticPr fontId="2" type="noConversion"/>
  </si>
  <si>
    <t>教学组织</t>
    <phoneticPr fontId="2" type="noConversion"/>
  </si>
  <si>
    <t>教学内容</t>
    <phoneticPr fontId="2" type="noConversion"/>
  </si>
  <si>
    <t>学习效果</t>
    <phoneticPr fontId="2" type="noConversion"/>
  </si>
  <si>
    <t>教学方式</t>
    <phoneticPr fontId="2" type="noConversion"/>
  </si>
  <si>
    <t>指标</t>
    <phoneticPr fontId="2" type="noConversion"/>
  </si>
  <si>
    <t>老师将教材之外的新知识、新观点、新方法融入课程教学，使我了解了当前学科专业前沿发展情况，对于深入学习有很大帮助。</t>
  </si>
  <si>
    <t>老师教学融合了创新意识和创业案例，使我了解了本学科创新创业实践经验和方法，有助于用创新思维参与创新创业实践活动。</t>
  </si>
  <si>
    <t>教学组织</t>
    <phoneticPr fontId="2" type="noConversion"/>
  </si>
  <si>
    <t>老师重视过程性评价，评价有依据有标准，同学们的平时学习情况和阶段考核情况在课程总成绩中进行体现。</t>
  </si>
  <si>
    <t>老师遵守教学工作规章，为人师表，按时上课；教学认真、敬业，关爱学生，我能感受和学习到敬业精神和人格力量。</t>
  </si>
  <si>
    <t>教学目标的设定，符合教学进度，因材施教，能促进我自主学习。</t>
  </si>
  <si>
    <t>教师选用教材适当，教学内容丰富，紧扣教学目标，重点突出，难易适度，条理清楚，理论联系实际，使我的学习过程非常充实。</t>
  </si>
  <si>
    <t>老师将思想政治教育融入课堂教学，我从课程中坚定了理想信念、体会了学科的思想价值和精神内涵，能够践行社会主义核心价值观。</t>
  </si>
  <si>
    <t>老师注重维护课堂秩序，关注学生的学习状态；我对课堂纪律满意，能保持学习注意力。</t>
  </si>
  <si>
    <t>老师辅导答疑、作业批改及时认真。作业、学习任务等形式多样，能促进我自主学习，巩固、提升学习效果。</t>
  </si>
  <si>
    <t>老师注重与学生的有效互动。采用多种教学方式，能够激发我的学习积极性和主动性；课堂讨论主题具有挑战性，我能够在讨论中与同学相互学习；案例具有典型性，有助于我理解课程内容。</t>
  </si>
  <si>
    <t>老师有效运用多媒体等现代信息技术，利用各类教学资源，结合板书开展教学，有助于我提高学习兴趣和学习效果。</t>
  </si>
  <si>
    <t>通过课程学习，我很好地完成了课程学习目标；对课程相关学科领域有了更系统的认识和理解；掌握了一定的学习方法和研究技巧，积累了沟通合作经验，为终身学习奠定了基础。</t>
  </si>
  <si>
    <t>老师遵守教学工作规章，为人师表，按时上课，实验设备、耗材等准备充分，不擅自调课；教学认真、敬业，尊重爱护学生，关心学生成长成才，我能感受和学习到敬业精神和人格力量。</t>
  </si>
  <si>
    <t>教学目标的设定，符合教学进度，结合同学们的学习实际，能促进我自主学习。</t>
  </si>
  <si>
    <t>教师选用教材或实验指导书适当，教学内容丰富，紧扣教学目标，重点突出，难易适度，条理清楚，理论联系实际，使我的学习过程非常充实。</t>
  </si>
  <si>
    <t>老师辅导答疑、批改实验报告、作业及时认真。学习任务形式多样，能促进我自主学习，巩固、提升学习效果。</t>
  </si>
  <si>
    <t>老师注重与学生的有效互动。采用多种教学等方式，能够激发我的学习积极性和主动性；课堂讨论主题具有挑战性，我能够在讨论中与同学相互学习；案例具有典型性，有助于我理解课程内容。</t>
  </si>
  <si>
    <t>老师有效运用多媒体等现代信息技术，利用多类教学资源，结合板书开展教学，有助于我提高学习兴趣和学习效果。</t>
  </si>
  <si>
    <t>老师遵守教学工作规章，为人师表，按时上课，不擅自调课；教学认真、敬业，尊重爱护学生，关心学生成长成才，我能感受和学习到敬业精神和人格力量。</t>
  </si>
  <si>
    <t>教师选用教材适当，教学内容丰富，紧扣教学目标，重点突出，示范动作标准，难易适度，条理清楚，理论联系实际，使我的学习过程非常充实。</t>
  </si>
  <si>
    <t>老师注重维护课堂秩序和运动安全，关注学生的学习状态；我对课堂纪律满意，能保持学习注意力。</t>
  </si>
  <si>
    <t>通过课程学习，我很好地完成了课程学习目标；对课程相关学科领域有了更系统的认识和理解，激发了我对体育运动项目的兴趣；掌握了一定的健身知识和运动技巧，强化了个人健康意识，养成了良好的运动健身习惯，身体素质、意志品格得到了锻炼和提升。</t>
  </si>
  <si>
    <t>老师遵守教学工作规章，为人师表，教学指导认真、敬业，尊重爱护学生，关心学生成长成才，我能感受和学习到敬业精神和人格力量。</t>
  </si>
  <si>
    <t>老师发布的讨论任务、作业等紧扣教学目标，体现课程重点和难点，能促进我自主学习、主动思考，帮助理解相关概念、原理，提升分析问题、解决问题能力。</t>
  </si>
  <si>
    <t>老师辅导答疑和作业批改及时、认真；作业批改意见有针对性，使我对问题有了新的思考和理解。</t>
  </si>
  <si>
    <t>老师指导过程注重与学生的有效互动。采用启发式、案例式、研讨式、合作式、项目教学等方式，能够激发我的学习积极性和主动性。</t>
  </si>
  <si>
    <t>老师合理运用多媒体等现代信息技术；通过多种平台向我们提供丰富的学习资源，拓展了知识面、开阔了思路，有助于提高我的学习兴趣和学习效果。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</si>
</sst>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</font>
    <font>
      <sz val="10.5"/>
      <name val="Calibri"/>
      <family val="2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" sqref="C2"/>
    </sheetView>
  </sheetViews>
  <sheetFormatPr defaultColWidth="9" defaultRowHeight="13.5" x14ac:dyDescent="0.15"/>
  <cols>
    <col min="1" max="1" width="13.625" style="9" customWidth="1"/>
    <col min="2" max="2" width="11.875" style="9" customWidth="1"/>
    <col min="3" max="3" width="62" style="9" customWidth="1"/>
    <col min="4" max="4" width="14.75" style="9" customWidth="1"/>
    <col min="5" max="5" width="5.125" style="9" customWidth="1"/>
    <col min="6" max="16384" width="9" style="9"/>
  </cols>
  <sheetData>
    <row r="1" spans="1:5" ht="26.25" customHeight="1" x14ac:dyDescent="0.15">
      <c r="A1" s="4" t="s">
        <v>9</v>
      </c>
      <c r="B1" s="4" t="s">
        <v>1</v>
      </c>
      <c r="C1" s="4" t="s">
        <v>20</v>
      </c>
      <c r="D1" s="4" t="s">
        <v>0</v>
      </c>
      <c r="E1" s="5"/>
    </row>
    <row r="2" spans="1:5" ht="54" customHeight="1" x14ac:dyDescent="0.15">
      <c r="A2" s="7" t="s">
        <v>10</v>
      </c>
      <c r="B2" s="7">
        <v>1</v>
      </c>
      <c r="C2" s="8" t="s">
        <v>32</v>
      </c>
      <c r="D2" s="7">
        <v>12</v>
      </c>
      <c r="E2" s="5"/>
    </row>
    <row r="3" spans="1:5" ht="41.25" customHeight="1" x14ac:dyDescent="0.15">
      <c r="A3" s="7" t="s">
        <v>11</v>
      </c>
      <c r="B3" s="7">
        <v>2</v>
      </c>
      <c r="C3" s="8" t="s">
        <v>33</v>
      </c>
      <c r="D3" s="7">
        <v>10</v>
      </c>
      <c r="E3" s="5"/>
    </row>
    <row r="4" spans="1:5" ht="49.5" customHeight="1" x14ac:dyDescent="0.15">
      <c r="A4" s="23" t="s">
        <v>12</v>
      </c>
      <c r="B4" s="18">
        <v>3</v>
      </c>
      <c r="C4" s="8" t="s">
        <v>34</v>
      </c>
      <c r="D4" s="7">
        <v>10</v>
      </c>
      <c r="E4" s="5"/>
    </row>
    <row r="5" spans="1:5" ht="49.5" customHeight="1" x14ac:dyDescent="0.15">
      <c r="A5" s="23"/>
      <c r="B5" s="18">
        <v>4</v>
      </c>
      <c r="C5" s="8" t="s">
        <v>35</v>
      </c>
      <c r="D5" s="7">
        <v>10</v>
      </c>
      <c r="E5" s="5"/>
    </row>
    <row r="6" spans="1:5" ht="39.75" customHeight="1" x14ac:dyDescent="0.15">
      <c r="A6" s="23"/>
      <c r="B6" s="18">
        <v>5</v>
      </c>
      <c r="C6" s="8" t="s">
        <v>28</v>
      </c>
      <c r="D6" s="7">
        <v>6</v>
      </c>
      <c r="E6" s="5"/>
    </row>
    <row r="7" spans="1:5" ht="53.25" customHeight="1" x14ac:dyDescent="0.15">
      <c r="A7" s="23"/>
      <c r="B7" s="18">
        <v>6</v>
      </c>
      <c r="C7" s="8" t="s">
        <v>29</v>
      </c>
      <c r="D7" s="7">
        <v>6</v>
      </c>
      <c r="E7" s="5"/>
    </row>
    <row r="8" spans="1:5" ht="45" customHeight="1" x14ac:dyDescent="0.15">
      <c r="A8" s="24" t="s">
        <v>30</v>
      </c>
      <c r="B8" s="18">
        <v>7</v>
      </c>
      <c r="C8" s="8" t="s">
        <v>36</v>
      </c>
      <c r="D8" s="7">
        <v>6</v>
      </c>
      <c r="E8" s="5"/>
    </row>
    <row r="9" spans="1:5" ht="44.25" customHeight="1" x14ac:dyDescent="0.15">
      <c r="A9" s="25"/>
      <c r="B9" s="18">
        <v>8</v>
      </c>
      <c r="C9" s="8" t="s">
        <v>37</v>
      </c>
      <c r="D9" s="7">
        <v>6</v>
      </c>
      <c r="E9" s="5"/>
    </row>
    <row r="10" spans="1:5" ht="69" customHeight="1" x14ac:dyDescent="0.15">
      <c r="A10" s="23" t="s">
        <v>14</v>
      </c>
      <c r="B10" s="18">
        <v>9</v>
      </c>
      <c r="C10" s="8" t="s">
        <v>38</v>
      </c>
      <c r="D10" s="7">
        <v>8</v>
      </c>
      <c r="E10" s="5"/>
    </row>
    <row r="11" spans="1:5" ht="52.5" customHeight="1" x14ac:dyDescent="0.15">
      <c r="A11" s="23"/>
      <c r="B11" s="18">
        <v>10</v>
      </c>
      <c r="C11" s="8" t="s">
        <v>39</v>
      </c>
      <c r="D11" s="7">
        <v>6</v>
      </c>
      <c r="E11" s="5"/>
    </row>
    <row r="12" spans="1:5" ht="48" customHeight="1" x14ac:dyDescent="0.15">
      <c r="A12" s="7" t="s">
        <v>15</v>
      </c>
      <c r="B12" s="18">
        <v>11</v>
      </c>
      <c r="C12" s="8" t="s">
        <v>31</v>
      </c>
      <c r="D12" s="7">
        <v>8</v>
      </c>
      <c r="E12" s="5"/>
    </row>
    <row r="13" spans="1:5" ht="66.75" customHeight="1" x14ac:dyDescent="0.15">
      <c r="A13" s="18" t="s">
        <v>16</v>
      </c>
      <c r="B13" s="18">
        <v>12</v>
      </c>
      <c r="C13" s="8" t="s">
        <v>40</v>
      </c>
      <c r="D13" s="7">
        <v>12</v>
      </c>
      <c r="E13" s="5"/>
    </row>
    <row r="14" spans="1:5" ht="45.75" customHeight="1" x14ac:dyDescent="0.15">
      <c r="A14" s="22" t="s">
        <v>18</v>
      </c>
      <c r="B14" s="22"/>
      <c r="C14" s="22"/>
      <c r="D14" s="11">
        <f>SUM(D2:D13)</f>
        <v>100</v>
      </c>
    </row>
  </sheetData>
  <mergeCells count="4">
    <mergeCell ref="A14:C14"/>
    <mergeCell ref="A4:A7"/>
    <mergeCell ref="A10:A11"/>
    <mergeCell ref="A8:A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4" sqref="C4"/>
    </sheetView>
  </sheetViews>
  <sheetFormatPr defaultColWidth="9" defaultRowHeight="13.5" x14ac:dyDescent="0.15"/>
  <cols>
    <col min="1" max="1" width="8.875" style="6" customWidth="1"/>
    <col min="2" max="2" width="8.125" style="6" customWidth="1"/>
    <col min="3" max="3" width="62.75" style="6" customWidth="1"/>
    <col min="4" max="4" width="10" style="6" customWidth="1"/>
    <col min="5" max="16384" width="9" style="6"/>
  </cols>
  <sheetData>
    <row r="1" spans="1:4" ht="14.25" customHeight="1" x14ac:dyDescent="0.15">
      <c r="A1" s="4" t="s">
        <v>9</v>
      </c>
      <c r="B1" s="4" t="s">
        <v>1</v>
      </c>
      <c r="C1" s="4" t="s">
        <v>21</v>
      </c>
      <c r="D1" s="4" t="s">
        <v>0</v>
      </c>
    </row>
    <row r="2" spans="1:4" ht="71.25" customHeight="1" x14ac:dyDescent="0.15">
      <c r="A2" s="7" t="s">
        <v>10</v>
      </c>
      <c r="B2" s="7">
        <v>1</v>
      </c>
      <c r="C2" s="8" t="s">
        <v>41</v>
      </c>
      <c r="D2" s="7">
        <v>12</v>
      </c>
    </row>
    <row r="3" spans="1:4" ht="42" customHeight="1" x14ac:dyDescent="0.15">
      <c r="A3" s="7" t="s">
        <v>11</v>
      </c>
      <c r="B3" s="7">
        <v>2</v>
      </c>
      <c r="C3" s="8" t="s">
        <v>42</v>
      </c>
      <c r="D3" s="7">
        <v>10</v>
      </c>
    </row>
    <row r="4" spans="1:4" ht="54" customHeight="1" x14ac:dyDescent="0.15">
      <c r="A4" s="23" t="s">
        <v>12</v>
      </c>
      <c r="B4" s="18">
        <v>3</v>
      </c>
      <c r="C4" s="8" t="s">
        <v>43</v>
      </c>
      <c r="D4" s="7">
        <v>10</v>
      </c>
    </row>
    <row r="5" spans="1:4" ht="56.25" customHeight="1" x14ac:dyDescent="0.15">
      <c r="A5" s="23"/>
      <c r="B5" s="18">
        <v>4</v>
      </c>
      <c r="C5" s="8" t="s">
        <v>35</v>
      </c>
      <c r="D5" s="7">
        <v>10</v>
      </c>
    </row>
    <row r="6" spans="1:4" ht="48" customHeight="1" x14ac:dyDescent="0.15">
      <c r="A6" s="23"/>
      <c r="B6" s="18">
        <v>5</v>
      </c>
      <c r="C6" s="8" t="s">
        <v>28</v>
      </c>
      <c r="D6" s="7">
        <v>6</v>
      </c>
    </row>
    <row r="7" spans="1:4" ht="49.5" customHeight="1" x14ac:dyDescent="0.15">
      <c r="A7" s="23"/>
      <c r="B7" s="18">
        <v>6</v>
      </c>
      <c r="C7" s="8" t="s">
        <v>29</v>
      </c>
      <c r="D7" s="7">
        <v>6</v>
      </c>
    </row>
    <row r="8" spans="1:4" ht="45.75" customHeight="1" x14ac:dyDescent="0.15">
      <c r="A8" s="24" t="s">
        <v>13</v>
      </c>
      <c r="B8" s="18">
        <v>7</v>
      </c>
      <c r="C8" s="8" t="s">
        <v>19</v>
      </c>
      <c r="D8" s="7">
        <v>6</v>
      </c>
    </row>
    <row r="9" spans="1:4" ht="38.25" customHeight="1" x14ac:dyDescent="0.15">
      <c r="A9" s="25"/>
      <c r="B9" s="18">
        <v>8</v>
      </c>
      <c r="C9" s="8" t="s">
        <v>44</v>
      </c>
      <c r="D9" s="7">
        <v>6</v>
      </c>
    </row>
    <row r="10" spans="1:4" ht="67.5" customHeight="1" x14ac:dyDescent="0.15">
      <c r="A10" s="23" t="s">
        <v>14</v>
      </c>
      <c r="B10" s="18">
        <v>9</v>
      </c>
      <c r="C10" s="8" t="s">
        <v>45</v>
      </c>
      <c r="D10" s="7">
        <v>8</v>
      </c>
    </row>
    <row r="11" spans="1:4" ht="50.25" customHeight="1" x14ac:dyDescent="0.15">
      <c r="A11" s="23"/>
      <c r="B11" s="18">
        <v>10</v>
      </c>
      <c r="C11" s="8" t="s">
        <v>46</v>
      </c>
      <c r="D11" s="7">
        <v>6</v>
      </c>
    </row>
    <row r="12" spans="1:4" ht="42.75" customHeight="1" x14ac:dyDescent="0.15">
      <c r="A12" s="7" t="s">
        <v>15</v>
      </c>
      <c r="B12" s="18">
        <v>11</v>
      </c>
      <c r="C12" s="10" t="s">
        <v>31</v>
      </c>
      <c r="D12" s="7">
        <v>8</v>
      </c>
    </row>
    <row r="13" spans="1:4" ht="49.5" customHeight="1" x14ac:dyDescent="0.15">
      <c r="A13" s="18" t="s">
        <v>16</v>
      </c>
      <c r="B13" s="18">
        <v>12</v>
      </c>
      <c r="C13" s="8" t="s">
        <v>40</v>
      </c>
      <c r="D13" s="18">
        <v>12</v>
      </c>
    </row>
    <row r="14" spans="1:4" ht="32.25" customHeight="1" x14ac:dyDescent="0.15">
      <c r="A14" s="23" t="s">
        <v>17</v>
      </c>
      <c r="B14" s="23"/>
      <c r="C14" s="23"/>
      <c r="D14" s="7">
        <f>SUM(D2:D13)</f>
        <v>100</v>
      </c>
    </row>
  </sheetData>
  <mergeCells count="4">
    <mergeCell ref="A14:C14"/>
    <mergeCell ref="A4:A7"/>
    <mergeCell ref="A10:A11"/>
    <mergeCell ref="A8:A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7" sqref="C1:C1048576"/>
    </sheetView>
  </sheetViews>
  <sheetFormatPr defaultColWidth="9" defaultRowHeight="13.5" x14ac:dyDescent="0.15"/>
  <cols>
    <col min="1" max="1" width="12" style="6" customWidth="1"/>
    <col min="2" max="2" width="7.25" style="6" customWidth="1"/>
    <col min="3" max="3" width="65" style="6" customWidth="1"/>
    <col min="4" max="4" width="9" style="6" customWidth="1"/>
    <col min="5" max="5" width="4.625" style="6" customWidth="1"/>
    <col min="6" max="16384" width="9" style="6"/>
  </cols>
  <sheetData>
    <row r="1" spans="1:5" ht="28.5" x14ac:dyDescent="0.15">
      <c r="A1" s="4" t="s">
        <v>9</v>
      </c>
      <c r="B1" s="4" t="s">
        <v>1</v>
      </c>
      <c r="C1" s="4" t="s">
        <v>22</v>
      </c>
      <c r="D1" s="4" t="s">
        <v>0</v>
      </c>
      <c r="E1" s="5"/>
    </row>
    <row r="2" spans="1:5" ht="42.75" x14ac:dyDescent="0.15">
      <c r="A2" s="7" t="s">
        <v>10</v>
      </c>
      <c r="B2" s="7">
        <v>1</v>
      </c>
      <c r="C2" s="8" t="s">
        <v>47</v>
      </c>
      <c r="D2" s="19">
        <v>12</v>
      </c>
      <c r="E2" s="5"/>
    </row>
    <row r="3" spans="1:5" ht="28.5" x14ac:dyDescent="0.15">
      <c r="A3" s="7" t="s">
        <v>11</v>
      </c>
      <c r="B3" s="7">
        <v>2</v>
      </c>
      <c r="C3" s="8" t="s">
        <v>42</v>
      </c>
      <c r="D3" s="19">
        <v>10</v>
      </c>
      <c r="E3" s="5"/>
    </row>
    <row r="4" spans="1:5" ht="28.5" x14ac:dyDescent="0.15">
      <c r="A4" s="23" t="s">
        <v>12</v>
      </c>
      <c r="B4" s="19">
        <v>3</v>
      </c>
      <c r="C4" s="8" t="s">
        <v>48</v>
      </c>
      <c r="D4" s="19">
        <v>10</v>
      </c>
      <c r="E4" s="5"/>
    </row>
    <row r="5" spans="1:5" ht="28.5" x14ac:dyDescent="0.15">
      <c r="A5" s="23"/>
      <c r="B5" s="19">
        <v>4</v>
      </c>
      <c r="C5" s="8" t="s">
        <v>35</v>
      </c>
      <c r="D5" s="19">
        <v>10</v>
      </c>
      <c r="E5" s="5"/>
    </row>
    <row r="6" spans="1:5" ht="28.5" x14ac:dyDescent="0.15">
      <c r="A6" s="23"/>
      <c r="B6" s="19">
        <v>5</v>
      </c>
      <c r="C6" s="8" t="s">
        <v>28</v>
      </c>
      <c r="D6" s="19">
        <v>6</v>
      </c>
      <c r="E6" s="5"/>
    </row>
    <row r="7" spans="1:5" ht="28.5" x14ac:dyDescent="0.15">
      <c r="A7" s="23"/>
      <c r="B7" s="19">
        <v>6</v>
      </c>
      <c r="C7" s="8" t="s">
        <v>29</v>
      </c>
      <c r="D7" s="19">
        <v>6</v>
      </c>
      <c r="E7" s="5"/>
    </row>
    <row r="8" spans="1:5" ht="28.5" x14ac:dyDescent="0.15">
      <c r="A8" s="24" t="s">
        <v>13</v>
      </c>
      <c r="B8" s="19">
        <v>7</v>
      </c>
      <c r="C8" s="8" t="s">
        <v>49</v>
      </c>
      <c r="D8" s="19">
        <v>6</v>
      </c>
      <c r="E8" s="5"/>
    </row>
    <row r="9" spans="1:5" ht="28.5" x14ac:dyDescent="0.15">
      <c r="A9" s="25"/>
      <c r="B9" s="19">
        <v>8</v>
      </c>
      <c r="C9" s="8" t="s">
        <v>37</v>
      </c>
      <c r="D9" s="19">
        <v>6</v>
      </c>
      <c r="E9" s="5"/>
    </row>
    <row r="10" spans="1:5" ht="42.75" x14ac:dyDescent="0.15">
      <c r="A10" s="23" t="s">
        <v>14</v>
      </c>
      <c r="B10" s="19">
        <v>9</v>
      </c>
      <c r="C10" s="8" t="s">
        <v>45</v>
      </c>
      <c r="D10" s="19">
        <v>8</v>
      </c>
      <c r="E10" s="5"/>
    </row>
    <row r="11" spans="1:5" ht="28.5" x14ac:dyDescent="0.15">
      <c r="A11" s="23"/>
      <c r="B11" s="19">
        <v>10</v>
      </c>
      <c r="C11" s="8" t="s">
        <v>46</v>
      </c>
      <c r="D11" s="19">
        <v>6</v>
      </c>
      <c r="E11" s="5"/>
    </row>
    <row r="12" spans="1:5" ht="28.5" x14ac:dyDescent="0.15">
      <c r="A12" s="7" t="s">
        <v>15</v>
      </c>
      <c r="B12" s="19">
        <v>11</v>
      </c>
      <c r="C12" s="8" t="s">
        <v>31</v>
      </c>
      <c r="D12" s="19">
        <v>8</v>
      </c>
      <c r="E12" s="5"/>
    </row>
    <row r="13" spans="1:5" ht="57" x14ac:dyDescent="0.15">
      <c r="A13" s="21" t="s">
        <v>16</v>
      </c>
      <c r="B13" s="19">
        <v>12</v>
      </c>
      <c r="C13" s="8" t="s">
        <v>50</v>
      </c>
      <c r="D13" s="19">
        <v>12</v>
      </c>
      <c r="E13" s="5"/>
    </row>
    <row r="14" spans="1:5" ht="14.25" x14ac:dyDescent="0.15">
      <c r="A14" s="23" t="s">
        <v>17</v>
      </c>
      <c r="B14" s="23"/>
      <c r="C14" s="23"/>
      <c r="D14" s="7">
        <f>SUM(D2:D13)</f>
        <v>100</v>
      </c>
      <c r="E14" s="5"/>
    </row>
  </sheetData>
  <mergeCells count="4">
    <mergeCell ref="A14:C14"/>
    <mergeCell ref="A4:A7"/>
    <mergeCell ref="A10:A11"/>
    <mergeCell ref="A8:A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B1" workbookViewId="0">
      <selection activeCell="C7" sqref="C7"/>
    </sheetView>
  </sheetViews>
  <sheetFormatPr defaultColWidth="9" defaultRowHeight="14.25" x14ac:dyDescent="0.15"/>
  <cols>
    <col min="1" max="1" width="11.375" style="17" customWidth="1"/>
    <col min="2" max="2" width="9" style="17"/>
    <col min="3" max="3" width="65.75" style="15" customWidth="1"/>
    <col min="4" max="4" width="11.875" style="17" customWidth="1"/>
    <col min="5" max="5" width="6.625" style="14" customWidth="1"/>
    <col min="6" max="16384" width="9" style="14"/>
  </cols>
  <sheetData>
    <row r="1" spans="1:5" s="12" customFormat="1" x14ac:dyDescent="0.15">
      <c r="A1" s="4" t="s">
        <v>9</v>
      </c>
      <c r="B1" s="4" t="s">
        <v>1</v>
      </c>
      <c r="C1" s="4" t="s">
        <v>27</v>
      </c>
      <c r="D1" s="4" t="s">
        <v>0</v>
      </c>
    </row>
    <row r="2" spans="1:5" ht="28.5" x14ac:dyDescent="0.15">
      <c r="A2" s="16" t="s">
        <v>10</v>
      </c>
      <c r="B2" s="16">
        <v>1</v>
      </c>
      <c r="C2" s="13" t="s">
        <v>51</v>
      </c>
      <c r="D2" s="16">
        <v>15</v>
      </c>
    </row>
    <row r="3" spans="1:5" ht="28.5" x14ac:dyDescent="0.15">
      <c r="A3" s="26" t="s">
        <v>24</v>
      </c>
      <c r="B3" s="16">
        <v>2</v>
      </c>
      <c r="C3" s="13" t="s">
        <v>35</v>
      </c>
      <c r="D3" s="16">
        <v>10</v>
      </c>
    </row>
    <row r="4" spans="1:5" ht="28.5" x14ac:dyDescent="0.15">
      <c r="A4" s="27"/>
      <c r="B4" s="16">
        <v>3</v>
      </c>
      <c r="C4" s="13" t="s">
        <v>28</v>
      </c>
      <c r="D4" s="16">
        <v>10</v>
      </c>
    </row>
    <row r="5" spans="1:5" ht="28.5" x14ac:dyDescent="0.15">
      <c r="A5" s="28"/>
      <c r="B5" s="16">
        <v>4</v>
      </c>
      <c r="C5" s="13" t="s">
        <v>29</v>
      </c>
      <c r="D5" s="20">
        <v>10</v>
      </c>
    </row>
    <row r="6" spans="1:5" ht="42.75" x14ac:dyDescent="0.15">
      <c r="A6" s="29" t="s">
        <v>23</v>
      </c>
      <c r="B6" s="16">
        <v>5</v>
      </c>
      <c r="C6" s="13" t="s">
        <v>52</v>
      </c>
      <c r="D6" s="20">
        <v>15</v>
      </c>
    </row>
    <row r="7" spans="1:5" ht="28.5" x14ac:dyDescent="0.15">
      <c r="A7" s="29"/>
      <c r="B7" s="16">
        <v>6</v>
      </c>
      <c r="C7" s="13" t="s">
        <v>53</v>
      </c>
      <c r="D7" s="20">
        <v>10</v>
      </c>
    </row>
    <row r="8" spans="1:5" ht="28.5" x14ac:dyDescent="0.15">
      <c r="A8" s="29" t="s">
        <v>26</v>
      </c>
      <c r="B8" s="16">
        <v>7</v>
      </c>
      <c r="C8" s="13" t="s">
        <v>54</v>
      </c>
      <c r="D8" s="20">
        <v>10</v>
      </c>
    </row>
    <row r="9" spans="1:5" ht="42.75" x14ac:dyDescent="0.15">
      <c r="A9" s="29"/>
      <c r="B9" s="16">
        <v>8</v>
      </c>
      <c r="C9" s="13" t="s">
        <v>55</v>
      </c>
      <c r="D9" s="20">
        <v>10</v>
      </c>
    </row>
    <row r="10" spans="1:5" ht="42.75" x14ac:dyDescent="0.15">
      <c r="A10" s="20" t="s">
        <v>25</v>
      </c>
      <c r="B10" s="16">
        <v>9</v>
      </c>
      <c r="C10" s="13" t="s">
        <v>40</v>
      </c>
      <c r="D10" s="20">
        <v>10</v>
      </c>
    </row>
    <row r="11" spans="1:5" s="6" customFormat="1" x14ac:dyDescent="0.15">
      <c r="A11" s="23" t="s">
        <v>17</v>
      </c>
      <c r="B11" s="23"/>
      <c r="C11" s="23"/>
      <c r="D11" s="19">
        <f>SUM(D2:D10)</f>
        <v>100</v>
      </c>
      <c r="E11" s="5"/>
    </row>
  </sheetData>
  <mergeCells count="4">
    <mergeCell ref="A3:A5"/>
    <mergeCell ref="A6:A7"/>
    <mergeCell ref="A8:A9"/>
    <mergeCell ref="A11:C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G26" sqref="G26"/>
    </sheetView>
  </sheetViews>
  <sheetFormatPr defaultColWidth="9" defaultRowHeight="15" x14ac:dyDescent="0.15"/>
  <cols>
    <col min="1" max="1" width="7.375" style="2" customWidth="1"/>
    <col min="2" max="2" width="10.5" style="3" customWidth="1"/>
    <col min="3" max="3" width="11.5" style="3" customWidth="1"/>
    <col min="4" max="4" width="11.25" style="3" customWidth="1"/>
    <col min="5" max="5" width="12.75" style="3" customWidth="1"/>
    <col min="6" max="6" width="11.375" style="3" customWidth="1"/>
    <col min="7" max="16384" width="9" style="2"/>
  </cols>
  <sheetData>
    <row r="1" spans="1:6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x14ac:dyDescent="0.15">
      <c r="A2" s="1">
        <v>1</v>
      </c>
      <c r="B2" s="1">
        <v>8</v>
      </c>
      <c r="C2" s="1">
        <f>B2*0.95</f>
        <v>7.6</v>
      </c>
      <c r="D2" s="1">
        <f>B2*0.8</f>
        <v>6.4</v>
      </c>
      <c r="E2" s="1">
        <f>B2*0.65</f>
        <v>5.2</v>
      </c>
      <c r="F2" s="1">
        <f>B2*0.4</f>
        <v>3.2</v>
      </c>
    </row>
    <row r="3" spans="1:6" x14ac:dyDescent="0.15">
      <c r="A3" s="1">
        <v>2</v>
      </c>
      <c r="B3" s="1">
        <v>6</v>
      </c>
      <c r="C3" s="1">
        <f t="shared" ref="C3:C16" si="0">B3*0.95</f>
        <v>5.6999999999999993</v>
      </c>
      <c r="D3" s="1">
        <f t="shared" ref="D3:D16" si="1">B3*0.8</f>
        <v>4.8000000000000007</v>
      </c>
      <c r="E3" s="1">
        <f t="shared" ref="E3:E16" si="2">B3*0.65</f>
        <v>3.9000000000000004</v>
      </c>
      <c r="F3" s="1">
        <f t="shared" ref="F3:F16" si="3">B3*0.4</f>
        <v>2.4000000000000004</v>
      </c>
    </row>
    <row r="4" spans="1:6" x14ac:dyDescent="0.15">
      <c r="A4" s="1">
        <v>3</v>
      </c>
      <c r="B4" s="1">
        <v>8</v>
      </c>
      <c r="C4" s="1">
        <f t="shared" si="0"/>
        <v>7.6</v>
      </c>
      <c r="D4" s="1">
        <f t="shared" si="1"/>
        <v>6.4</v>
      </c>
      <c r="E4" s="1">
        <f t="shared" si="2"/>
        <v>5.2</v>
      </c>
      <c r="F4" s="1">
        <f t="shared" si="3"/>
        <v>3.2</v>
      </c>
    </row>
    <row r="5" spans="1:6" x14ac:dyDescent="0.15">
      <c r="A5" s="1">
        <v>4</v>
      </c>
      <c r="B5" s="1">
        <v>8</v>
      </c>
      <c r="C5" s="1">
        <f t="shared" si="0"/>
        <v>7.6</v>
      </c>
      <c r="D5" s="1">
        <f t="shared" si="1"/>
        <v>6.4</v>
      </c>
      <c r="E5" s="1">
        <f t="shared" si="2"/>
        <v>5.2</v>
      </c>
      <c r="F5" s="1">
        <f t="shared" si="3"/>
        <v>3.2</v>
      </c>
    </row>
    <row r="6" spans="1:6" x14ac:dyDescent="0.15">
      <c r="A6" s="1">
        <v>5</v>
      </c>
      <c r="B6" s="1">
        <v>6</v>
      </c>
      <c r="C6" s="1">
        <f t="shared" si="0"/>
        <v>5.6999999999999993</v>
      </c>
      <c r="D6" s="1">
        <f t="shared" si="1"/>
        <v>4.8000000000000007</v>
      </c>
      <c r="E6" s="1">
        <f t="shared" si="2"/>
        <v>3.9000000000000004</v>
      </c>
      <c r="F6" s="1">
        <f t="shared" si="3"/>
        <v>2.4000000000000004</v>
      </c>
    </row>
    <row r="7" spans="1:6" x14ac:dyDescent="0.15">
      <c r="A7" s="1">
        <v>6</v>
      </c>
      <c r="B7" s="1">
        <v>8</v>
      </c>
      <c r="C7" s="1">
        <f t="shared" si="0"/>
        <v>7.6</v>
      </c>
      <c r="D7" s="1">
        <f t="shared" si="1"/>
        <v>6.4</v>
      </c>
      <c r="E7" s="1">
        <f t="shared" si="2"/>
        <v>5.2</v>
      </c>
      <c r="F7" s="1">
        <f t="shared" si="3"/>
        <v>3.2</v>
      </c>
    </row>
    <row r="8" spans="1:6" x14ac:dyDescent="0.15">
      <c r="A8" s="1">
        <v>7</v>
      </c>
      <c r="B8" s="1">
        <v>6</v>
      </c>
      <c r="C8" s="1">
        <f t="shared" si="0"/>
        <v>5.6999999999999993</v>
      </c>
      <c r="D8" s="1">
        <f t="shared" si="1"/>
        <v>4.8000000000000007</v>
      </c>
      <c r="E8" s="1">
        <f t="shared" si="2"/>
        <v>3.9000000000000004</v>
      </c>
      <c r="F8" s="1">
        <f t="shared" si="3"/>
        <v>2.4000000000000004</v>
      </c>
    </row>
    <row r="9" spans="1:6" x14ac:dyDescent="0.15">
      <c r="A9" s="1">
        <v>8</v>
      </c>
      <c r="B9" s="1">
        <v>6</v>
      </c>
      <c r="C9" s="1">
        <f t="shared" si="0"/>
        <v>5.6999999999999993</v>
      </c>
      <c r="D9" s="1">
        <f t="shared" si="1"/>
        <v>4.8000000000000007</v>
      </c>
      <c r="E9" s="1">
        <f t="shared" si="2"/>
        <v>3.9000000000000004</v>
      </c>
      <c r="F9" s="1">
        <f t="shared" si="3"/>
        <v>2.4000000000000004</v>
      </c>
    </row>
    <row r="10" spans="1:6" x14ac:dyDescent="0.15">
      <c r="A10" s="1">
        <v>9</v>
      </c>
      <c r="B10" s="1">
        <v>5</v>
      </c>
      <c r="C10" s="1">
        <f t="shared" si="0"/>
        <v>4.75</v>
      </c>
      <c r="D10" s="1">
        <f t="shared" si="1"/>
        <v>4</v>
      </c>
      <c r="E10" s="1">
        <f t="shared" si="2"/>
        <v>3.25</v>
      </c>
      <c r="F10" s="1">
        <f t="shared" si="3"/>
        <v>2</v>
      </c>
    </row>
    <row r="11" spans="1:6" x14ac:dyDescent="0.15">
      <c r="A11" s="1">
        <v>10</v>
      </c>
      <c r="B11" s="1">
        <v>8</v>
      </c>
      <c r="C11" s="1">
        <f t="shared" si="0"/>
        <v>7.6</v>
      </c>
      <c r="D11" s="1">
        <f t="shared" si="1"/>
        <v>6.4</v>
      </c>
      <c r="E11" s="1">
        <f t="shared" si="2"/>
        <v>5.2</v>
      </c>
      <c r="F11" s="1">
        <f t="shared" si="3"/>
        <v>3.2</v>
      </c>
    </row>
    <row r="12" spans="1:6" x14ac:dyDescent="0.15">
      <c r="A12" s="1">
        <v>11</v>
      </c>
      <c r="B12" s="1">
        <v>5</v>
      </c>
      <c r="C12" s="1">
        <f t="shared" si="0"/>
        <v>4.75</v>
      </c>
      <c r="D12" s="1">
        <f t="shared" si="1"/>
        <v>4</v>
      </c>
      <c r="E12" s="1">
        <f t="shared" si="2"/>
        <v>3.25</v>
      </c>
      <c r="F12" s="1">
        <f t="shared" si="3"/>
        <v>2</v>
      </c>
    </row>
    <row r="13" spans="1:6" x14ac:dyDescent="0.15">
      <c r="A13" s="1">
        <v>12</v>
      </c>
      <c r="B13" s="1">
        <v>6</v>
      </c>
      <c r="C13" s="1">
        <f t="shared" si="0"/>
        <v>5.6999999999999993</v>
      </c>
      <c r="D13" s="1">
        <f t="shared" si="1"/>
        <v>4.8000000000000007</v>
      </c>
      <c r="E13" s="1">
        <f t="shared" si="2"/>
        <v>3.9000000000000004</v>
      </c>
      <c r="F13" s="1">
        <f t="shared" si="3"/>
        <v>2.4000000000000004</v>
      </c>
    </row>
    <row r="14" spans="1:6" x14ac:dyDescent="0.15">
      <c r="A14" s="1">
        <v>13</v>
      </c>
      <c r="B14" s="1">
        <v>8</v>
      </c>
      <c r="C14" s="1">
        <f t="shared" si="0"/>
        <v>7.6</v>
      </c>
      <c r="D14" s="1">
        <f t="shared" si="1"/>
        <v>6.4</v>
      </c>
      <c r="E14" s="1">
        <f t="shared" si="2"/>
        <v>5.2</v>
      </c>
      <c r="F14" s="1">
        <f t="shared" si="3"/>
        <v>3.2</v>
      </c>
    </row>
    <row r="15" spans="1:6" x14ac:dyDescent="0.15">
      <c r="A15" s="1">
        <v>14</v>
      </c>
      <c r="B15" s="1">
        <v>6</v>
      </c>
      <c r="C15" s="1">
        <f t="shared" si="0"/>
        <v>5.6999999999999993</v>
      </c>
      <c r="D15" s="1">
        <f t="shared" si="1"/>
        <v>4.8000000000000007</v>
      </c>
      <c r="E15" s="1">
        <f t="shared" si="2"/>
        <v>3.9000000000000004</v>
      </c>
      <c r="F15" s="1">
        <f t="shared" si="3"/>
        <v>2.4000000000000004</v>
      </c>
    </row>
    <row r="16" spans="1:6" x14ac:dyDescent="0.15">
      <c r="A16" s="1">
        <v>15</v>
      </c>
      <c r="B16" s="1">
        <v>6</v>
      </c>
      <c r="C16" s="1">
        <f t="shared" si="0"/>
        <v>5.6999999999999993</v>
      </c>
      <c r="D16" s="1">
        <f t="shared" si="1"/>
        <v>4.8000000000000007</v>
      </c>
      <c r="E16" s="1">
        <f t="shared" si="2"/>
        <v>3.9000000000000004</v>
      </c>
      <c r="F16" s="1">
        <f t="shared" si="3"/>
        <v>2.4000000000000004</v>
      </c>
    </row>
    <row r="17" spans="1:6" x14ac:dyDescent="0.15">
      <c r="A17" s="1" t="s">
        <v>8</v>
      </c>
      <c r="B17" s="1">
        <f>SUM(B2:B16)</f>
        <v>100</v>
      </c>
      <c r="C17" s="1">
        <f>SUM(C2:C16)</f>
        <v>95</v>
      </c>
      <c r="D17" s="1">
        <f t="shared" ref="D17:F17" si="4">SUM(D2:D16)</f>
        <v>80</v>
      </c>
      <c r="E17" s="1">
        <f t="shared" si="4"/>
        <v>65</v>
      </c>
      <c r="F17" s="1">
        <f t="shared" si="4"/>
        <v>40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理论类</vt:lpstr>
      <vt:lpstr>实验类</vt:lpstr>
      <vt:lpstr>体育类</vt:lpstr>
      <vt:lpstr>艺术类（与理论类相同）</vt:lpstr>
      <vt:lpstr>网络类</vt:lpstr>
      <vt:lpstr>评价等次计分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qlx</dc:creator>
  <cp:lastModifiedBy>younger</cp:lastModifiedBy>
  <cp:lastPrinted>2020-12-18T09:25:37Z</cp:lastPrinted>
  <dcterms:created xsi:type="dcterms:W3CDTF">2020-12-18T08:44:16Z</dcterms:created>
  <dcterms:modified xsi:type="dcterms:W3CDTF">2022-05-30T02:13:00Z</dcterms:modified>
</cp:coreProperties>
</file>